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0\CUENTA PUBLICA 2020\CUENTA PUBLICA 2020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EAA!$A$1:$G$33</definedName>
  </definedNames>
  <calcPr calcId="162913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G4" i="1"/>
  <c r="F4" i="1"/>
  <c r="E4" i="1"/>
  <c r="D4" i="1"/>
  <c r="F21" i="1"/>
  <c r="F20" i="1"/>
  <c r="D15" i="1"/>
  <c r="F15" i="1" s="1"/>
  <c r="F22" i="1"/>
  <c r="F24" i="1"/>
  <c r="F23" i="1"/>
  <c r="F19" i="1"/>
  <c r="F18" i="1"/>
  <c r="F17" i="1"/>
  <c r="F16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<sst xmlns="http://schemas.openxmlformats.org/spreadsheetml/2006/main" count="29" uniqueCount="29">
  <si>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</si>
  <si>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</si>
  <si>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</si>
  <si>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</si>
  <si>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</si>
  <si>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</si>
  <si>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</si>
  <si>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</si>
  <si>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</si>
  <si>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</si>
  <si>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</si>
  <si>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</si>
  <si>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</si>
  <si>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</si>
  <si>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</si>
  <si>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</si>
  <si>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</si>
  <si>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</si>
  <si>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</si>
  <si>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</si>
  <si>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</si>
  <si>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</si>
  <si>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</si>
  <si>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</si>
  <si>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</si>
  <si>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Instituto Cultural de León
Estado Analítico del Activo
Del 01 de Enero al 31 de Diciembre de 2020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</si>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</sst>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2" fillId="0" borderId="11" xfId="8" applyNumberFormat="1" applyFont="1" applyFill="1" applyBorder="1" applyAlignment="1" applyProtection="1">
      <alignment horizontal="right" vertical="top" wrapText="1"/>
      <protection locked="0"/>
    </xf>
    <xf numFmtId="4" fontId="3" fillId="0" borderId="11" xfId="8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Fill="1" applyBorder="1" applyAlignment="1">
      <alignment vertical="top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>
      <selection activeCell="D31" sqref="D3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8" ht="39.950000000000003" customHeight="1" x14ac:dyDescent="0.2">
      <c r="A1" s="32" t="s">
        <v>25</v>
      </c>
      <c r="B1" s="33"/>
      <c r="C1" s="33"/>
      <c r="D1" s="33"/>
      <c r="E1" s="33"/>
      <c r="F1" s="33"/>
      <c r="G1" s="34"/>
    </row>
    <row r="2" spans="1:8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8" x14ac:dyDescent="0.2">
      <c r="A3" s="4"/>
      <c r="B3" s="5"/>
      <c r="C3" s="11"/>
      <c r="D3" s="11"/>
      <c r="E3" s="11"/>
      <c r="F3" s="11"/>
      <c r="G3" s="12"/>
    </row>
    <row r="4" spans="1:8" x14ac:dyDescent="0.2">
      <c r="A4" s="14" t="s">
        <v>0</v>
      </c>
      <c r="B4" s="2"/>
      <c r="C4" s="17">
        <v>24707661.809999999</v>
      </c>
      <c r="D4" s="17">
        <f>+D6+D15</f>
        <v>124089011.43000001</v>
      </c>
      <c r="E4" s="17">
        <f>+E6+E15</f>
        <v>123935022.8</v>
      </c>
      <c r="F4" s="17">
        <f>+C4+D4-E4</f>
        <v>24861650.440000013</v>
      </c>
      <c r="G4" s="17">
        <f>+F4-C4</f>
        <v>153988.63000001386</v>
      </c>
      <c r="H4" s="19"/>
    </row>
    <row r="5" spans="1:8" x14ac:dyDescent="0.2">
      <c r="A5" s="14"/>
      <c r="B5" s="2"/>
      <c r="C5" s="17"/>
      <c r="D5" s="17"/>
      <c r="E5" s="17"/>
      <c r="F5" s="17"/>
      <c r="G5" s="17"/>
    </row>
    <row r="6" spans="1:8" x14ac:dyDescent="0.2">
      <c r="A6" s="3">
        <v>1100</v>
      </c>
      <c r="B6" s="16" t="s">
        <v>8</v>
      </c>
      <c r="C6" s="17">
        <v>16800129.059999999</v>
      </c>
      <c r="D6" s="17">
        <v>122125524.09</v>
      </c>
      <c r="E6" s="17">
        <v>121525959.3</v>
      </c>
      <c r="F6" s="17">
        <f>+C6+D6-E6</f>
        <v>17399693.850000009</v>
      </c>
      <c r="G6" s="17">
        <f>+F6-C6</f>
        <v>599564.79000001028</v>
      </c>
    </row>
    <row r="7" spans="1:8" x14ac:dyDescent="0.2">
      <c r="A7" s="3">
        <v>1110</v>
      </c>
      <c r="B7" s="7" t="s">
        <v>9</v>
      </c>
      <c r="C7" s="18">
        <v>12098501</v>
      </c>
      <c r="D7" s="18">
        <v>89399092.930000007</v>
      </c>
      <c r="E7" s="18">
        <v>88478591.510000005</v>
      </c>
      <c r="F7" s="18">
        <f>+C7+D7-E7</f>
        <v>13019002.420000002</v>
      </c>
      <c r="G7" s="18">
        <f>+F7-C7</f>
        <v>920501.42000000179</v>
      </c>
    </row>
    <row r="8" spans="1:8" x14ac:dyDescent="0.2">
      <c r="A8" s="3">
        <v>1120</v>
      </c>
      <c r="B8" s="7" t="s">
        <v>10</v>
      </c>
      <c r="C8" s="18">
        <v>4436216.71</v>
      </c>
      <c r="D8" s="18">
        <v>32486568.969999999</v>
      </c>
      <c r="E8" s="18">
        <v>32809800.059999999</v>
      </c>
      <c r="F8" s="18">
        <f t="shared" ref="F8:F13" si="0">+C8+D8-E8</f>
        <v>4112985.620000001</v>
      </c>
      <c r="G8" s="18">
        <f t="shared" ref="G8:G13" si="1">+F8-C8</f>
        <v>-323231.08999999892</v>
      </c>
    </row>
    <row r="9" spans="1:8" x14ac:dyDescent="0.2">
      <c r="A9" s="3">
        <v>1130</v>
      </c>
      <c r="B9" s="7" t="s">
        <v>11</v>
      </c>
      <c r="C9" s="18">
        <v>265411.34999999998</v>
      </c>
      <c r="D9" s="18">
        <v>239862.19</v>
      </c>
      <c r="E9" s="18">
        <v>237567.73</v>
      </c>
      <c r="F9" s="18">
        <f t="shared" si="0"/>
        <v>267705.80999999994</v>
      </c>
      <c r="G9" s="18">
        <f t="shared" si="1"/>
        <v>2294.4599999999627</v>
      </c>
    </row>
    <row r="10" spans="1:8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0"/>
        <v>0</v>
      </c>
      <c r="G10" s="18">
        <f t="shared" si="1"/>
        <v>0</v>
      </c>
    </row>
    <row r="11" spans="1:8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0"/>
        <v>0</v>
      </c>
      <c r="G11" s="18">
        <f t="shared" si="1"/>
        <v>0</v>
      </c>
    </row>
    <row r="12" spans="1:8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0"/>
        <v>0</v>
      </c>
      <c r="G12" s="18">
        <f t="shared" si="1"/>
        <v>0</v>
      </c>
    </row>
    <row r="13" spans="1:8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0"/>
        <v>0</v>
      </c>
      <c r="G13" s="18">
        <f t="shared" si="1"/>
        <v>0</v>
      </c>
    </row>
    <row r="14" spans="1:8" x14ac:dyDescent="0.2">
      <c r="A14" s="3"/>
      <c r="B14" s="7"/>
      <c r="C14" s="17"/>
      <c r="D14" s="17"/>
      <c r="E14" s="17"/>
      <c r="F14" s="17"/>
      <c r="G14" s="17"/>
    </row>
    <row r="15" spans="1:8" x14ac:dyDescent="0.2">
      <c r="A15" s="3">
        <v>1200</v>
      </c>
      <c r="B15" s="16" t="s">
        <v>14</v>
      </c>
      <c r="C15" s="17">
        <v>7907532.75</v>
      </c>
      <c r="D15" s="17">
        <f>+D19+D21</f>
        <v>1963487.34</v>
      </c>
      <c r="E15" s="17">
        <v>2409063.5</v>
      </c>
      <c r="F15" s="17">
        <f>+C15+D15-E15</f>
        <v>7461956.5899999999</v>
      </c>
      <c r="G15" s="17">
        <f>+F15-C15</f>
        <v>-445576.16000000015</v>
      </c>
    </row>
    <row r="16" spans="1:8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 t="shared" ref="F16:F24" si="2">+C16+D16-E16</f>
        <v>0</v>
      </c>
      <c r="G16" s="18">
        <f>+F16-C16</f>
        <v>0</v>
      </c>
    </row>
    <row r="17" spans="1:7" x14ac:dyDescent="0.2">
      <c r="A17" s="3">
        <v>1220</v>
      </c>
      <c r="B17" s="7" t="s">
        <v>16</v>
      </c>
      <c r="C17" s="18">
        <v>0</v>
      </c>
      <c r="D17" s="18">
        <v>0</v>
      </c>
      <c r="E17" s="18">
        <v>0</v>
      </c>
      <c r="F17" s="18">
        <f t="shared" si="2"/>
        <v>0</v>
      </c>
      <c r="G17" s="18">
        <f t="shared" ref="G17:G24" si="3">+F17-C17</f>
        <v>0</v>
      </c>
    </row>
    <row r="18" spans="1:7" x14ac:dyDescent="0.2">
      <c r="A18" s="3">
        <v>1230</v>
      </c>
      <c r="B18" s="7" t="s">
        <v>17</v>
      </c>
      <c r="C18" s="18">
        <v>0</v>
      </c>
      <c r="D18" s="18">
        <v>0</v>
      </c>
      <c r="E18" s="18">
        <v>0</v>
      </c>
      <c r="F18" s="18">
        <f t="shared" si="2"/>
        <v>0</v>
      </c>
      <c r="G18" s="18">
        <f t="shared" si="3"/>
        <v>0</v>
      </c>
    </row>
    <row r="19" spans="1:7" x14ac:dyDescent="0.2">
      <c r="A19" s="3">
        <v>1240</v>
      </c>
      <c r="B19" s="7" t="s">
        <v>18</v>
      </c>
      <c r="C19" s="18">
        <v>18589297.600000001</v>
      </c>
      <c r="D19" s="18">
        <v>1137023.8500000001</v>
      </c>
      <c r="E19" s="18">
        <v>843422.25</v>
      </c>
      <c r="F19" s="18">
        <f t="shared" si="2"/>
        <v>18882899.200000003</v>
      </c>
      <c r="G19" s="18">
        <f t="shared" si="3"/>
        <v>293601.60000000149</v>
      </c>
    </row>
    <row r="20" spans="1:7" x14ac:dyDescent="0.2">
      <c r="A20" s="3">
        <v>1250</v>
      </c>
      <c r="B20" s="7" t="s">
        <v>19</v>
      </c>
      <c r="C20" s="18">
        <v>133169</v>
      </c>
      <c r="D20" s="18">
        <v>0</v>
      </c>
      <c r="E20" s="18">
        <v>0</v>
      </c>
      <c r="F20" s="18">
        <f t="shared" si="2"/>
        <v>133169</v>
      </c>
      <c r="G20" s="18">
        <f t="shared" si="3"/>
        <v>0</v>
      </c>
    </row>
    <row r="21" spans="1:7" x14ac:dyDescent="0.2">
      <c r="A21" s="3">
        <v>1260</v>
      </c>
      <c r="B21" s="7" t="s">
        <v>20</v>
      </c>
      <c r="C21" s="18">
        <v>-10834100.050000001</v>
      </c>
      <c r="D21" s="18">
        <v>826463.49</v>
      </c>
      <c r="E21" s="18">
        <v>1565641.25</v>
      </c>
      <c r="F21" s="18">
        <f t="shared" si="2"/>
        <v>-11573277.810000001</v>
      </c>
      <c r="G21" s="18">
        <f t="shared" si="3"/>
        <v>-739177.75999999978</v>
      </c>
    </row>
    <row r="22" spans="1:7" x14ac:dyDescent="0.2">
      <c r="A22" s="3">
        <v>1270</v>
      </c>
      <c r="B22" s="7" t="s">
        <v>21</v>
      </c>
      <c r="C22" s="18">
        <v>19166.2</v>
      </c>
      <c r="D22" s="18">
        <v>0</v>
      </c>
      <c r="E22" s="18">
        <v>0</v>
      </c>
      <c r="F22" s="18">
        <f t="shared" si="2"/>
        <v>19166.2</v>
      </c>
      <c r="G22" s="18">
        <f t="shared" si="3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2"/>
        <v>0</v>
      </c>
      <c r="G23" s="18">
        <f t="shared" si="3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2"/>
        <v>0</v>
      </c>
      <c r="G24" s="18">
        <f t="shared" si="3"/>
        <v>0</v>
      </c>
    </row>
    <row r="25" spans="1:7" x14ac:dyDescent="0.2">
      <c r="A25" s="15"/>
      <c r="B25" s="6"/>
      <c r="C25" s="13"/>
      <c r="D25" s="13"/>
      <c r="E25" s="13"/>
      <c r="F25" s="13"/>
      <c r="G25" s="13"/>
    </row>
    <row r="26" spans="1:7" x14ac:dyDescent="0.2">
      <c r="B26" s="20" t="s">
        <v>26</v>
      </c>
      <c r="C26" s="21"/>
      <c r="D26" s="21"/>
      <c r="E26" s="22"/>
      <c r="G26" s="23"/>
    </row>
    <row r="27" spans="1:7" x14ac:dyDescent="0.2">
      <c r="B27" s="24"/>
      <c r="C27" s="21"/>
      <c r="D27" s="21"/>
      <c r="E27" s="25"/>
      <c r="G27" s="23"/>
    </row>
    <row r="28" spans="1:7" x14ac:dyDescent="0.2">
      <c r="B28" s="26"/>
      <c r="C28" s="27"/>
      <c r="D28" s="26"/>
      <c r="E28" s="25"/>
      <c r="G28" s="23"/>
    </row>
    <row r="29" spans="1:7" x14ac:dyDescent="0.2">
      <c r="B29" s="26"/>
      <c r="C29" s="27"/>
      <c r="D29" s="26"/>
      <c r="E29" s="25"/>
      <c r="G29" s="23"/>
    </row>
    <row r="30" spans="1:7" x14ac:dyDescent="0.2">
      <c r="B30" s="26"/>
      <c r="C30" s="27"/>
      <c r="D30" s="26"/>
      <c r="E30" s="25"/>
      <c r="G30" s="23"/>
    </row>
    <row r="31" spans="1:7" x14ac:dyDescent="0.2">
      <c r="B31" s="28"/>
      <c r="C31" s="26"/>
      <c r="D31" s="26"/>
      <c r="E31" s="25"/>
      <c r="G31" s="23"/>
    </row>
    <row r="32" spans="1:7" x14ac:dyDescent="0.2">
      <c r="B32" s="29"/>
      <c r="C32" s="26"/>
      <c r="D32" s="28"/>
      <c r="E32" s="25"/>
      <c r="G32" s="23"/>
    </row>
    <row r="33" spans="2:7" ht="65.25" customHeight="1" x14ac:dyDescent="0.2">
      <c r="B33" s="30" t="s">
        <v>27</v>
      </c>
      <c r="C33" s="31"/>
      <c r="D33" s="23"/>
      <c r="E33" s="35" t="s">
        <v>28</v>
      </c>
      <c r="F33" s="35"/>
      <c r="G33" s="35"/>
    </row>
  </sheetData>
  <sheetProtection formatCells="0" formatColumns="0" formatRows="0" autoFilter="0"/>
  <mergeCells count="2">
    <mergeCell ref="A1:G1"/>
    <mergeCell ref="E33:G33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94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2021-01-21T20:03:52Z</cp:lastPrinted>
  <dcterms:created xsi:type="dcterms:W3CDTF">2014-02-09T04:04:15Z</dcterms:created>
  <dcterms:modified xsi:type="dcterms:W3CDTF">2021-02-12T20:22:10Z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